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a\MP Dropbox\MP_FOOD_CATERING\Catering oferty aktualne\"/>
    </mc:Choice>
  </mc:AlternateContent>
  <xr:revisionPtr revIDLastSave="0" documentId="13_ncr:1_{00E9614B-3AFA-46FC-A080-6DEE3EB65C74}" xr6:coauthVersionLast="47" xr6:coauthVersionMax="47" xr10:uidLastSave="{00000000-0000-0000-0000-000000000000}"/>
  <bookViews>
    <workbookView xWindow="-103" yWindow="-103" windowWidth="22149" windowHeight="13200" activeTab="1" xr2:uid="{00000000-000D-0000-FFFF-FFFF00000000}"/>
  </bookViews>
  <sheets>
    <sheet name="Polska Tradycja" sheetId="3" r:id="rId1"/>
    <sheet name="Wigilia Premium" sheetId="4" r:id="rId2"/>
    <sheet name="Christmas Party" sheetId="5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6" i="5" l="1"/>
  <c r="F38" i="5" s="1"/>
  <c r="F39" i="5" s="1"/>
  <c r="F38" i="4"/>
  <c r="F40" i="4" s="1"/>
  <c r="F41" i="4" s="1"/>
  <c r="F29" i="3"/>
  <c r="F31" i="3" s="1"/>
  <c r="F32" i="3" s="1"/>
</calcChain>
</file>

<file path=xl/sharedStrings.xml><?xml version="1.0" encoding="utf-8"?>
<sst xmlns="http://schemas.openxmlformats.org/spreadsheetml/2006/main" count="165" uniqueCount="87">
  <si>
    <t>Klient:</t>
  </si>
  <si>
    <t>Data:</t>
  </si>
  <si>
    <t>Miejsce:</t>
  </si>
  <si>
    <t>Ilość Gości:</t>
  </si>
  <si>
    <t>Ilość</t>
  </si>
  <si>
    <t>Cena netto</t>
  </si>
  <si>
    <t>Wartość netto</t>
  </si>
  <si>
    <t>Ryba po grecku</t>
  </si>
  <si>
    <t>Dodatki</t>
  </si>
  <si>
    <t>netto</t>
  </si>
  <si>
    <t>MENU</t>
  </si>
  <si>
    <t>brutto</t>
  </si>
  <si>
    <t>CAŁKOWITY KOSZT POWYŻSZEJ OFERTY WYNOSI:</t>
  </si>
  <si>
    <t xml:space="preserve">Kopytka </t>
  </si>
  <si>
    <t>Sernik wiedeński porcja bankietowa</t>
  </si>
  <si>
    <t xml:space="preserve">  4 szt.</t>
  </si>
  <si>
    <t xml:space="preserve">   4 szt.</t>
  </si>
  <si>
    <t>Gotowość jedzenia:</t>
  </si>
  <si>
    <t>Start imprezy:</t>
  </si>
  <si>
    <t>WPISZ LICZBĘ GOŚCI:</t>
  </si>
  <si>
    <t>80g</t>
  </si>
  <si>
    <t>100g</t>
  </si>
  <si>
    <t>Bitki ze schabu w sosie pieczeniowym ze śliwką</t>
  </si>
  <si>
    <t>110g</t>
  </si>
  <si>
    <t>Kapusta kiszona z grzybami leśnymi</t>
  </si>
  <si>
    <t>300ml</t>
  </si>
  <si>
    <t>120g</t>
  </si>
  <si>
    <t>Modra kapusta z wiśniami i cynamonem</t>
  </si>
  <si>
    <t>130g</t>
  </si>
  <si>
    <t>Pieczony łosoś z sosem z suszonych pomidorów</t>
  </si>
  <si>
    <t>Pierogi ręczne z kapustą i grzybami</t>
  </si>
  <si>
    <t>Pierogi ręczne ukraińskie</t>
  </si>
  <si>
    <t>Pierogi ręczne z kaczką i modrą kapustą</t>
  </si>
  <si>
    <t>Szarlotka porcja bankietowa</t>
  </si>
  <si>
    <t>Podsumowanie</t>
  </si>
  <si>
    <t>Zupy (1 porcja na osobę)</t>
  </si>
  <si>
    <t>Deser (1 porcja na osobę)</t>
  </si>
  <si>
    <t>Puree ziemniaczane z masłem i koperkiem</t>
  </si>
  <si>
    <t>wycena od osoby :</t>
  </si>
  <si>
    <t>wycena od osoby:</t>
  </si>
  <si>
    <t>Dania główne serowane z bemarów (1 porcja + 4 pierogi)</t>
  </si>
  <si>
    <t>Aromatyczny barszcz czerwony z pasztecikiem z kapustą i grzybami</t>
  </si>
  <si>
    <t>Krem z borowików z oliwą truflową</t>
  </si>
  <si>
    <t>Zupy-do wyboru ( 1 porcja na osobę)</t>
  </si>
  <si>
    <t>Napoje</t>
  </si>
  <si>
    <t>Kompot z suszu lub grzaniec bezalkoholowy 300ml na osobę</t>
  </si>
  <si>
    <t xml:space="preserve">Woda gazowana i niegazowana karafka 1l </t>
  </si>
  <si>
    <t>Śledź po żydowsku z rodzynkami</t>
  </si>
  <si>
    <t>Pieczony dorsz w sosie grzybowym z lubczykiem</t>
  </si>
  <si>
    <t>Świąteczny pasztet mięsny z suszonymi owocami z sosem żurawinowym</t>
  </si>
  <si>
    <t>Przekąski 3,5 porcji na osobę</t>
  </si>
  <si>
    <t>Pieczony ziemniak z pastą z wędzonej makreli</t>
  </si>
  <si>
    <t>Pyza z szarpaną korzenną kaczką i sosem śliwkowym</t>
  </si>
  <si>
    <t>Pasztet świąteczny mięsny ze suszonymi owocami z sosem żurawinowym</t>
  </si>
  <si>
    <t>Aromatyczny barszcz czerwony z uszkami</t>
  </si>
  <si>
    <t>Pieczony łosoś w sosie z suszonych pomidorów</t>
  </si>
  <si>
    <t>Tartinka na chlebie żytnim z musem buraczanym, śledziem i konfiturą z czerwonej cebuli i żurawiny</t>
  </si>
  <si>
    <t>Pieczony filet z kurczaka z boczkiem na puree batatowym z konfiturą z czerwonej cebuli z żurawiną</t>
  </si>
  <si>
    <t>Pieczone warzywa okopowe w marynacie miodowo-musztardowej</t>
  </si>
  <si>
    <t>Tradycyjny zraz wołowy</t>
  </si>
  <si>
    <t>Kapusta z grzybami</t>
  </si>
  <si>
    <t>Ciasta i desery</t>
  </si>
  <si>
    <t>Ciasta bankietowe miks: sernik wiedeński, szarlotka, makowiec (1,5 porcji na osobę)</t>
  </si>
  <si>
    <t xml:space="preserve">Kawa/herbata w bufecie </t>
  </si>
  <si>
    <t>Dania główne serowane z bemarów ( 2,5 porcji na osobę, 4 pierogi)</t>
  </si>
  <si>
    <t>Dodatkowe propozycje:</t>
  </si>
  <si>
    <t xml:space="preserve">Świąteczny gift dla każdej osoby np..miód z dobrej pasieki-słoik, konfitura morelowa w słoiku, Herbata świąteczna z małym słoikiem miodu-wycena indywidualna </t>
  </si>
  <si>
    <t>Mini burger z szarpaną wieprzowiną bbq</t>
  </si>
  <si>
    <t>Bułeczka bao z szarpanymi boczniakami korzennymi</t>
  </si>
  <si>
    <t>Bułeczka bao z krewetką w panko i mini sałatką</t>
  </si>
  <si>
    <t>Pizzerki z cheddarem i boczkiem</t>
  </si>
  <si>
    <t>Mini croissant z łososiem i twarożkiem chrzanowym/ Mini Croissant z szynką dojrzewającą i twarożkiem z suszonym pomidorem/Mini croissant z pastą serową z gorgonzolą orzechami i winogronem</t>
  </si>
  <si>
    <t>Przekąski finger food dedykowany stół</t>
  </si>
  <si>
    <t>Policzki wołowe na czerwonym winie</t>
  </si>
  <si>
    <t>Miks ciast bankietowych: szarlotka, sernik wiedeński, brownie z mandarynką (1, 5 porcji na osobę)</t>
  </si>
  <si>
    <t>Desery w słoiczku: wiśnie w czekoladzie, mango-marakuja, maliny z musem z białej czekolady (1 porcja na osobę)</t>
  </si>
  <si>
    <t>Makaroniki: malinowy, czarna porzeczka, pistacjowy (1 sztuka na osobę)</t>
  </si>
  <si>
    <t>Stacja z alkoholem (np..wino, grzaniec alkoholowy, selekcja piw kraftowych)-wycena indywidualna</t>
  </si>
  <si>
    <t>Live cooking: stacja z makaronami np.. z boczniakami i truflą, z owocami morza, z szarpaną wieprzowiną i piklami wycena od osoby: 45zł</t>
  </si>
  <si>
    <t>Live cooking: szarpana wieprzowina z czarną fasolką, kukurydzą, piklowaną cebulą, sosem chipotle z nachosami lub maślaną bułką wycena od osoby: 40zł</t>
  </si>
  <si>
    <t>DJ lub muzyka na żywo</t>
  </si>
  <si>
    <t>Stacja z alkoholem (np..wino, grzaniec alkoholowy, selekcja piw kraftowych)-wycena indywidulna</t>
  </si>
  <si>
    <t>Ciepły bufet z barszczem, porcja zupy na osobę, 2,5 porcje na osobę, 4 pierogi na osobę</t>
  </si>
  <si>
    <t>Dodatkowo: bufet zimnych przekąsek 3 porcje na osobę</t>
  </si>
  <si>
    <t>Deser w słoiczku: wiśnie w ciemnej czekoladzie, mango-marakuja, owoce lasu na mchu (1 porcja na osobę)</t>
  </si>
  <si>
    <t>Dekoracja pierników</t>
  </si>
  <si>
    <t>Babeczka z ciasta francuskiego z grzybami leśnymi i tymiankiem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</si>
</sst>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70AD47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44" fontId="0" fillId="0" borderId="1" xfId="0" applyNumberFormat="1" applyBorder="1"/>
    <xf numFmtId="0" fontId="0" fillId="2" borderId="1" xfId="0" applyFill="1" applyBorder="1" applyAlignment="1">
      <alignment horizontal="center"/>
    </xf>
    <xf numFmtId="44" fontId="0" fillId="2" borderId="1" xfId="0" applyNumberFormat="1" applyFill="1" applyBorder="1"/>
    <xf numFmtId="0" fontId="1" fillId="2" borderId="0" xfId="0" applyFont="1" applyFill="1"/>
    <xf numFmtId="0" fontId="0" fillId="0" borderId="1" xfId="0" applyBorder="1" applyAlignment="1">
      <alignment horizontal="left" wrapText="1"/>
    </xf>
    <xf numFmtId="44" fontId="0" fillId="0" borderId="0" xfId="0" applyNumberFormat="1"/>
    <xf numFmtId="0" fontId="1" fillId="0" borderId="1" xfId="0" applyFont="1" applyBorder="1" applyAlignment="1">
      <alignment horizontal="right"/>
    </xf>
    <xf numFmtId="0" fontId="0" fillId="0" borderId="0" xfId="0" applyAlignment="1">
      <alignment horizontal="center"/>
    </xf>
    <xf numFmtId="44" fontId="0" fillId="2" borderId="0" xfId="0" applyNumberFormat="1" applyFill="1"/>
    <xf numFmtId="0" fontId="1" fillId="0" borderId="1" xfId="0" applyFont="1" applyBorder="1" applyAlignment="1">
      <alignment horizontal="center"/>
    </xf>
    <xf numFmtId="44" fontId="1" fillId="0" borderId="1" xfId="0" applyNumberFormat="1" applyFont="1" applyBorder="1"/>
    <xf numFmtId="44" fontId="1" fillId="2" borderId="1" xfId="0" applyNumberFormat="1" applyFont="1" applyFill="1" applyBorder="1"/>
    <xf numFmtId="0" fontId="0" fillId="2" borderId="1" xfId="0" applyFill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44" fontId="0" fillId="0" borderId="0" xfId="0" applyNumberFormat="1" applyAlignment="1">
      <alignment horizontal="center" vertical="center"/>
    </xf>
    <xf numFmtId="0" fontId="0" fillId="0" borderId="5" xfId="0" applyBorder="1"/>
    <xf numFmtId="0" fontId="0" fillId="0" borderId="5" xfId="0" applyBorder="1" applyAlignment="1">
      <alignment horizontal="center"/>
    </xf>
    <xf numFmtId="44" fontId="0" fillId="0" borderId="5" xfId="0" applyNumberFormat="1" applyBorder="1"/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234043</xdr:colOff>
      <xdr:row>1</xdr:row>
      <xdr:rowOff>152401</xdr:rowOff>
    </xdr:from>
    <xdr:to>
      <xdr:col>1</xdr:col>
      <xdr:colOff>2944586</xdr:colOff>
      <xdr:row>6</xdr:row>
      <xdr:rowOff>16329</xdr:rowOff>
    </xdr:to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id="{3F5181F5-0C62-498E-B7BC-FFC4D6A81536}"/>
            </a:ext>
          </a:extLst>
        </xdr:cNvPr>
        <xdr:cNvSpPr txBox="1"/>
      </xdr:nvSpPr>
      <xdr:spPr>
        <a:xfrm>
          <a:off x="402772" y="337458"/>
          <a:ext cx="2710543" cy="78921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 b="1">
              <a:solidFill>
                <a:srgbClr val="FF0000"/>
              </a:solidFill>
            </a:rPr>
            <a:t>PROMOCJA:</a:t>
          </a:r>
        </a:p>
        <a:p>
          <a:r>
            <a:rPr lang="pl-PL" sz="1100"/>
            <a:t>do</a:t>
          </a:r>
          <a:r>
            <a:rPr lang="pl-PL" sz="1100" baseline="0"/>
            <a:t> każdej zamówionej Wigili dajemy wydrukowane świąteczne </a:t>
          </a:r>
          <a:r>
            <a:rPr lang="pl-PL" sz="1100" b="1" baseline="0"/>
            <a:t>BINGO </a:t>
          </a:r>
          <a:r>
            <a:rPr lang="pl-PL" sz="1100" baseline="0"/>
            <a:t>biurowe :)</a:t>
          </a:r>
          <a:endParaRPr lang="pl-PL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119743</xdr:colOff>
      <xdr:row>2</xdr:row>
      <xdr:rowOff>65315</xdr:rowOff>
    </xdr:from>
    <xdr:to>
      <xdr:col>1</xdr:col>
      <xdr:colOff>2830286</xdr:colOff>
      <xdr:row>6</xdr:row>
      <xdr:rowOff>114300</xdr:rowOff>
    </xdr:to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id="{6DDD00BD-0375-46EF-94B9-CC53A40C513C}"/>
            </a:ext>
          </a:extLst>
        </xdr:cNvPr>
        <xdr:cNvSpPr txBox="1"/>
      </xdr:nvSpPr>
      <xdr:spPr>
        <a:xfrm>
          <a:off x="288472" y="435429"/>
          <a:ext cx="2710543" cy="78921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 b="1">
              <a:solidFill>
                <a:srgbClr val="FF0000"/>
              </a:solidFill>
            </a:rPr>
            <a:t>PROMOCJA:</a:t>
          </a:r>
        </a:p>
        <a:p>
          <a:r>
            <a:rPr lang="pl-PL" sz="1100"/>
            <a:t>do</a:t>
          </a:r>
          <a:r>
            <a:rPr lang="pl-PL" sz="1100" baseline="0"/>
            <a:t> każdej zamówionej Wigili dajemy wydrukowane świąteczne </a:t>
          </a:r>
          <a:r>
            <a:rPr lang="pl-PL" sz="1100" b="1" baseline="0"/>
            <a:t>BINGO </a:t>
          </a:r>
          <a:r>
            <a:rPr lang="pl-PL" sz="1100" baseline="0"/>
            <a:t>biurowe :)</a:t>
          </a:r>
          <a:endParaRPr lang="pl-PL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65314</xdr:colOff>
      <xdr:row>1</xdr:row>
      <xdr:rowOff>168728</xdr:rowOff>
    </xdr:from>
    <xdr:to>
      <xdr:col>1</xdr:col>
      <xdr:colOff>2775857</xdr:colOff>
      <xdr:row>6</xdr:row>
      <xdr:rowOff>32656</xdr:rowOff>
    </xdr:to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id="{FFA734E3-B0C0-43D0-A214-9592C0C5E16B}"/>
            </a:ext>
          </a:extLst>
        </xdr:cNvPr>
        <xdr:cNvSpPr txBox="1"/>
      </xdr:nvSpPr>
      <xdr:spPr>
        <a:xfrm>
          <a:off x="234043" y="353785"/>
          <a:ext cx="2710543" cy="78921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 b="1">
              <a:solidFill>
                <a:srgbClr val="FF0000"/>
              </a:solidFill>
            </a:rPr>
            <a:t>PROMOCJA:</a:t>
          </a:r>
        </a:p>
        <a:p>
          <a:r>
            <a:rPr lang="pl-PL" sz="1100"/>
            <a:t>do</a:t>
          </a:r>
          <a:r>
            <a:rPr lang="pl-PL" sz="1100" baseline="0"/>
            <a:t> każdej zamówionej Wigili dajemy wydrukowane świąteczne </a:t>
          </a:r>
          <a:r>
            <a:rPr lang="pl-PL" sz="1100" b="1" baseline="0"/>
            <a:t>BINGO </a:t>
          </a:r>
          <a:r>
            <a:rPr lang="pl-PL" sz="1100" baseline="0"/>
            <a:t>biurowe :)</a:t>
          </a:r>
          <a:endParaRPr lang="pl-PL" sz="1100"/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B09512-C6D4-4373-8174-0FB093600AE0}">
  <sheetPr>
    <pageSetUpPr fitToPage="1"/>
  </sheetPr>
  <dimension ref="B2:F41"/>
  <sheetViews>
    <sheetView showGridLines="0" workbookViewId="0">
      <selection activeCell="B5" sqref="B5"/>
    </sheetView>
  </sheetViews>
  <sheetFormatPr defaultRowHeight="14.6" x14ac:dyDescent="0.4"/>
  <cols>
    <col min="1" max="1" width="2.3828125" customWidth="1"/>
    <col min="2" max="2" width="68.69140625" customWidth="1"/>
    <col min="3" max="3" width="10.15234375" customWidth="1"/>
    <col min="5" max="5" width="13.69140625" customWidth="1"/>
    <col min="6" max="6" width="23" customWidth="1"/>
  </cols>
  <sheetData>
    <row r="2" spans="2:6" x14ac:dyDescent="0.4">
      <c r="B2" s="2" t="s">
        <v>0</v>
      </c>
    </row>
    <row r="3" spans="2:6" x14ac:dyDescent="0.4">
      <c r="B3" s="2" t="s">
        <v>1</v>
      </c>
      <c r="C3" s="10"/>
    </row>
    <row r="4" spans="2:6" x14ac:dyDescent="0.4">
      <c r="B4" s="2" t="s">
        <v>2</v>
      </c>
    </row>
    <row r="5" spans="2:6" x14ac:dyDescent="0.4">
      <c r="B5" s="2" t="s">
        <v>3</v>
      </c>
    </row>
    <row r="6" spans="2:6" x14ac:dyDescent="0.4">
      <c r="B6" s="2" t="s">
        <v>18</v>
      </c>
    </row>
    <row r="7" spans="2:6" x14ac:dyDescent="0.4">
      <c r="B7" s="2" t="s">
        <v>17</v>
      </c>
    </row>
    <row r="8" spans="2:6" x14ac:dyDescent="0.4">
      <c r="B8" s="3" t="s">
        <v>19</v>
      </c>
    </row>
    <row r="10" spans="2:6" x14ac:dyDescent="0.4">
      <c r="B10" s="34" t="s">
        <v>10</v>
      </c>
      <c r="C10" s="35"/>
      <c r="D10" s="36" t="s">
        <v>4</v>
      </c>
      <c r="E10" s="36" t="s">
        <v>5</v>
      </c>
      <c r="F10" s="37" t="s">
        <v>6</v>
      </c>
    </row>
    <row r="11" spans="2:6" x14ac:dyDescent="0.4">
      <c r="B11" s="34" t="s">
        <v>43</v>
      </c>
      <c r="C11" s="38"/>
      <c r="D11" s="38"/>
      <c r="E11" s="38"/>
      <c r="F11" s="35"/>
    </row>
    <row r="12" spans="2:6" x14ac:dyDescent="0.4">
      <c r="B12" s="4" t="s">
        <v>41</v>
      </c>
      <c r="C12" s="5" t="s">
        <v>25</v>
      </c>
      <c r="D12" s="5"/>
      <c r="E12" s="7"/>
      <c r="F12" s="9"/>
    </row>
    <row r="13" spans="2:6" x14ac:dyDescent="0.4">
      <c r="B13" s="4" t="s">
        <v>42</v>
      </c>
      <c r="C13" s="5" t="s">
        <v>25</v>
      </c>
      <c r="D13" s="5"/>
      <c r="E13" s="7"/>
      <c r="F13" s="9"/>
    </row>
    <row r="14" spans="2:6" x14ac:dyDescent="0.4">
      <c r="B14" s="34" t="s">
        <v>40</v>
      </c>
      <c r="C14" s="38"/>
      <c r="D14" s="38"/>
      <c r="E14" s="38"/>
      <c r="F14" s="35"/>
    </row>
    <row r="15" spans="2:6" x14ac:dyDescent="0.4">
      <c r="B15" s="4" t="s">
        <v>30</v>
      </c>
      <c r="C15" s="5" t="s">
        <v>15</v>
      </c>
      <c r="D15" s="5"/>
      <c r="E15" s="7"/>
      <c r="F15" s="7"/>
    </row>
    <row r="16" spans="2:6" x14ac:dyDescent="0.4">
      <c r="B16" s="4" t="s">
        <v>31</v>
      </c>
      <c r="C16" s="5" t="s">
        <v>16</v>
      </c>
      <c r="D16" s="5"/>
      <c r="E16" s="7"/>
      <c r="F16" s="7"/>
    </row>
    <row r="17" spans="2:6" x14ac:dyDescent="0.4">
      <c r="B17" s="4" t="s">
        <v>22</v>
      </c>
      <c r="C17" s="5" t="s">
        <v>21</v>
      </c>
      <c r="D17" s="5"/>
      <c r="E17" s="7"/>
      <c r="F17" s="7"/>
    </row>
    <row r="18" spans="2:6" x14ac:dyDescent="0.4">
      <c r="B18" s="4" t="s">
        <v>48</v>
      </c>
      <c r="C18" s="5" t="s">
        <v>21</v>
      </c>
      <c r="D18" s="8"/>
      <c r="E18" s="9"/>
      <c r="F18" s="7"/>
    </row>
    <row r="19" spans="2:6" x14ac:dyDescent="0.4">
      <c r="B19" s="34" t="s">
        <v>8</v>
      </c>
      <c r="C19" s="38"/>
      <c r="D19" s="38"/>
      <c r="E19" s="38"/>
      <c r="F19" s="35"/>
    </row>
    <row r="20" spans="2:6" x14ac:dyDescent="0.4">
      <c r="B20" s="4" t="s">
        <v>13</v>
      </c>
      <c r="C20" s="5" t="s">
        <v>26</v>
      </c>
      <c r="D20" s="5"/>
      <c r="E20" s="7"/>
      <c r="F20" s="7"/>
    </row>
    <row r="21" spans="2:6" x14ac:dyDescent="0.4">
      <c r="B21" s="4" t="s">
        <v>24</v>
      </c>
      <c r="C21" s="5" t="s">
        <v>26</v>
      </c>
      <c r="D21" s="5"/>
      <c r="E21" s="7"/>
      <c r="F21" s="7"/>
    </row>
    <row r="22" spans="2:6" x14ac:dyDescent="0.4">
      <c r="B22" s="34" t="s">
        <v>36</v>
      </c>
      <c r="C22" s="38"/>
      <c r="D22" s="38"/>
      <c r="E22" s="38"/>
      <c r="F22" s="35"/>
    </row>
    <row r="23" spans="2:6" x14ac:dyDescent="0.4">
      <c r="B23" s="4" t="s">
        <v>14</v>
      </c>
      <c r="C23" s="5"/>
      <c r="D23" s="5"/>
      <c r="E23" s="7"/>
      <c r="F23" s="9"/>
    </row>
    <row r="24" spans="2:6" x14ac:dyDescent="0.4">
      <c r="B24" s="4" t="s">
        <v>33</v>
      </c>
      <c r="C24" s="5"/>
      <c r="D24" s="5"/>
      <c r="E24" s="7"/>
      <c r="F24" s="9"/>
    </row>
    <row r="25" spans="2:6" x14ac:dyDescent="0.4">
      <c r="B25" s="34" t="s">
        <v>44</v>
      </c>
      <c r="C25" s="38"/>
      <c r="D25" s="38"/>
      <c r="E25" s="38"/>
      <c r="F25" s="35"/>
    </row>
    <row r="26" spans="2:6" x14ac:dyDescent="0.4">
      <c r="B26" s="4" t="s">
        <v>63</v>
      </c>
      <c r="C26" s="5"/>
      <c r="D26" s="5"/>
      <c r="E26" s="7"/>
      <c r="F26" s="9"/>
    </row>
    <row r="27" spans="2:6" x14ac:dyDescent="0.4">
      <c r="B27" s="4" t="s">
        <v>45</v>
      </c>
      <c r="C27" s="5"/>
      <c r="D27" s="5"/>
      <c r="E27" s="7"/>
      <c r="F27" s="9"/>
    </row>
    <row r="28" spans="2:6" x14ac:dyDescent="0.4">
      <c r="B28" s="4" t="s">
        <v>46</v>
      </c>
      <c r="C28" s="5"/>
      <c r="D28" s="5"/>
      <c r="E28" s="7"/>
      <c r="F28" s="9"/>
    </row>
    <row r="29" spans="2:6" x14ac:dyDescent="0.4">
      <c r="B29" s="13" t="s">
        <v>38</v>
      </c>
      <c r="C29" s="5"/>
      <c r="D29" s="16">
        <v>30</v>
      </c>
      <c r="E29" s="17">
        <v>185</v>
      </c>
      <c r="F29" s="18">
        <f>D29*E29</f>
        <v>5550</v>
      </c>
    </row>
    <row r="30" spans="2:6" ht="21.75" customHeight="1" x14ac:dyDescent="0.55000000000000004">
      <c r="B30" s="39" t="s">
        <v>34</v>
      </c>
      <c r="C30" s="39"/>
      <c r="D30" s="39"/>
      <c r="E30" s="39"/>
      <c r="F30" s="39"/>
    </row>
    <row r="31" spans="2:6" x14ac:dyDescent="0.4">
      <c r="C31" s="14"/>
      <c r="D31" s="14"/>
      <c r="E31" s="4" t="s">
        <v>9</v>
      </c>
      <c r="F31" s="7">
        <f>F29</f>
        <v>5550</v>
      </c>
    </row>
    <row r="32" spans="2:6" x14ac:dyDescent="0.4">
      <c r="C32" s="14"/>
      <c r="D32" s="14"/>
      <c r="E32" s="4" t="s">
        <v>11</v>
      </c>
      <c r="F32" s="7">
        <f>F31*1.08</f>
        <v>5994</v>
      </c>
    </row>
    <row r="33" spans="2:6" x14ac:dyDescent="0.4">
      <c r="C33" s="14"/>
      <c r="D33" s="14"/>
      <c r="E33" s="12"/>
      <c r="F33" s="15"/>
    </row>
    <row r="34" spans="2:6" x14ac:dyDescent="0.4">
      <c r="C34" s="14"/>
      <c r="D34" s="14"/>
      <c r="E34" s="12"/>
      <c r="F34" s="15"/>
    </row>
    <row r="35" spans="2:6" x14ac:dyDescent="0.4">
      <c r="C35" s="14"/>
      <c r="D35" s="14"/>
      <c r="E35" s="12"/>
      <c r="F35" s="15"/>
    </row>
    <row r="36" spans="2:6" x14ac:dyDescent="0.4">
      <c r="B36" s="34" t="s">
        <v>83</v>
      </c>
      <c r="C36" s="38"/>
      <c r="D36" s="38"/>
      <c r="E36" s="38"/>
      <c r="F36" s="35"/>
    </row>
    <row r="37" spans="2:6" x14ac:dyDescent="0.4">
      <c r="B37" s="4" t="s">
        <v>7</v>
      </c>
      <c r="C37" s="4"/>
      <c r="D37" s="4"/>
      <c r="E37" s="4"/>
      <c r="F37" s="4"/>
    </row>
    <row r="38" spans="2:6" x14ac:dyDescent="0.4">
      <c r="B38" s="4" t="s">
        <v>47</v>
      </c>
      <c r="C38" s="4"/>
      <c r="D38" s="4"/>
      <c r="E38" s="4"/>
      <c r="F38" s="7"/>
    </row>
    <row r="39" spans="2:6" x14ac:dyDescent="0.4">
      <c r="B39" s="4" t="s">
        <v>51</v>
      </c>
      <c r="C39" s="4"/>
      <c r="D39" s="4"/>
      <c r="E39" s="4"/>
      <c r="F39" s="4"/>
    </row>
    <row r="40" spans="2:6" x14ac:dyDescent="0.4">
      <c r="B40" s="4" t="s">
        <v>49</v>
      </c>
      <c r="C40" s="4"/>
      <c r="D40" s="4"/>
      <c r="E40" s="4"/>
      <c r="F40" s="4"/>
    </row>
    <row r="41" spans="2:6" x14ac:dyDescent="0.4">
      <c r="B41" s="13" t="s">
        <v>39</v>
      </c>
      <c r="C41" s="4"/>
      <c r="D41" s="4"/>
      <c r="E41" s="17">
        <v>45</v>
      </c>
      <c r="F41" s="4"/>
    </row>
  </sheetData>
  <mergeCells count="8">
    <mergeCell ref="B36:F36"/>
    <mergeCell ref="B22:F22"/>
    <mergeCell ref="B30:F30"/>
    <mergeCell ref="B10:C10"/>
    <mergeCell ref="B11:F11"/>
    <mergeCell ref="B14:F14"/>
    <mergeCell ref="B19:F19"/>
    <mergeCell ref="B25:F25"/>
  </mergeCells>
  <dataValidations xWindow="628" yWindow="627" count="2">
    <dataValidation type="whole" allowBlank="1" showInputMessage="1" showErrorMessage="1" promptTitle="Minimum logistyczne" prompt="Minimalna ilosc to 10_x000a_" sqref="D12:D13 D20:D21 D15:D18" xr:uid="{10299E70-4155-496C-B28E-8BFDC2192633}">
      <formula1>10</formula1>
      <formula2>500</formula2>
    </dataValidation>
    <dataValidation type="whole" allowBlank="1" showInputMessage="1" showErrorMessage="1" promptTitle="Brak minimum" prompt="Brak minimum_x000a_" sqref="D31:D35 D23:D24 D26:D29" xr:uid="{D8C0EA13-8A22-499F-9AC6-A37F087E2B59}">
      <formula1>0</formula1>
      <formula2>500</formula2>
    </dataValidation>
  </dataValidations>
  <pageMargins left="0.7" right="0.7" top="0.75" bottom="0.75" header="0.3" footer="0.3"/>
  <pageSetup paperSize="9" scale="80" fitToWidth="0" orientation="landscape" horizontalDpi="4294967292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F88D49-05C9-4891-846A-368576E613DF}">
  <sheetPr>
    <pageSetUpPr fitToPage="1"/>
  </sheetPr>
  <dimension ref="B2:F50"/>
  <sheetViews>
    <sheetView showGridLines="0" tabSelected="1" workbookViewId="0">
      <selection activeCell="B6" sqref="B6"/>
    </sheetView>
  </sheetViews>
  <sheetFormatPr defaultRowHeight="14.6" x14ac:dyDescent="0.4"/>
  <cols>
    <col min="1" max="1" width="2.3828125" customWidth="1"/>
    <col min="2" max="2" width="68.69140625" customWidth="1"/>
    <col min="3" max="3" width="10.15234375" customWidth="1"/>
    <col min="5" max="5" width="13.69140625" customWidth="1"/>
    <col min="6" max="6" width="23" customWidth="1"/>
  </cols>
  <sheetData>
    <row r="2" spans="2:6" x14ac:dyDescent="0.4">
      <c r="B2" s="2" t="s">
        <v>0</v>
      </c>
    </row>
    <row r="3" spans="2:6" x14ac:dyDescent="0.4">
      <c r="B3" s="2" t="s">
        <v>1</v>
      </c>
      <c r="C3" s="10"/>
    </row>
    <row r="4" spans="2:6" x14ac:dyDescent="0.4">
      <c r="B4" s="2" t="s">
        <v>2</v>
      </c>
    </row>
    <row r="5" spans="2:6" x14ac:dyDescent="0.4">
      <c r="B5" s="2" t="s">
        <v>3</v>
      </c>
    </row>
    <row r="6" spans="2:6" x14ac:dyDescent="0.4">
      <c r="B6" s="2" t="s">
        <v>18</v>
      </c>
    </row>
    <row r="7" spans="2:6" x14ac:dyDescent="0.4">
      <c r="B7" s="2" t="s">
        <v>17</v>
      </c>
    </row>
    <row r="8" spans="2:6" x14ac:dyDescent="0.4">
      <c r="B8" s="3" t="s">
        <v>19</v>
      </c>
    </row>
    <row r="10" spans="2:6" x14ac:dyDescent="0.4">
      <c r="B10" s="34" t="s">
        <v>10</v>
      </c>
      <c r="C10" s="35"/>
      <c r="D10" s="36" t="s">
        <v>4</v>
      </c>
      <c r="E10" s="36" t="s">
        <v>5</v>
      </c>
      <c r="F10" s="37" t="s">
        <v>6</v>
      </c>
    </row>
    <row r="11" spans="2:6" x14ac:dyDescent="0.4">
      <c r="B11" s="34" t="s">
        <v>50</v>
      </c>
      <c r="C11" s="38"/>
      <c r="D11" s="38"/>
      <c r="E11" s="38"/>
      <c r="F11" s="35"/>
    </row>
    <row r="12" spans="2:6" x14ac:dyDescent="0.4">
      <c r="B12" s="4" t="s">
        <v>86</v>
      </c>
      <c r="C12" s="5"/>
      <c r="D12" s="5"/>
      <c r="E12" s="7"/>
      <c r="F12" s="7"/>
    </row>
    <row r="13" spans="2:6" x14ac:dyDescent="0.4">
      <c r="B13" s="4" t="s">
        <v>51</v>
      </c>
      <c r="C13" s="5"/>
      <c r="D13" s="8"/>
      <c r="E13" s="9"/>
      <c r="F13" s="7"/>
    </row>
    <row r="14" spans="2:6" x14ac:dyDescent="0.4">
      <c r="B14" s="11" t="s">
        <v>52</v>
      </c>
      <c r="C14" s="5"/>
      <c r="D14" s="5"/>
      <c r="E14" s="7"/>
      <c r="F14" s="7"/>
    </row>
    <row r="15" spans="2:6" ht="29.15" x14ac:dyDescent="0.4">
      <c r="B15" s="11" t="s">
        <v>56</v>
      </c>
      <c r="C15" s="5"/>
      <c r="D15" s="5"/>
      <c r="E15" s="7"/>
      <c r="F15" s="7"/>
    </row>
    <row r="16" spans="2:6" x14ac:dyDescent="0.4">
      <c r="B16" s="11" t="s">
        <v>53</v>
      </c>
      <c r="C16" s="5"/>
      <c r="D16" s="5"/>
      <c r="E16" s="7"/>
      <c r="F16" s="7"/>
    </row>
    <row r="17" spans="2:6" x14ac:dyDescent="0.4">
      <c r="B17" s="34" t="s">
        <v>35</v>
      </c>
      <c r="C17" s="38"/>
      <c r="D17" s="38"/>
      <c r="E17" s="38"/>
      <c r="F17" s="35"/>
    </row>
    <row r="18" spans="2:6" x14ac:dyDescent="0.4">
      <c r="B18" s="4" t="s">
        <v>42</v>
      </c>
      <c r="C18" s="5" t="s">
        <v>25</v>
      </c>
      <c r="D18" s="8"/>
      <c r="E18" s="9"/>
      <c r="F18" s="9"/>
    </row>
    <row r="19" spans="2:6" x14ac:dyDescent="0.4">
      <c r="B19" s="4" t="s">
        <v>54</v>
      </c>
      <c r="C19" s="5" t="s">
        <v>25</v>
      </c>
      <c r="D19" s="5"/>
      <c r="E19" s="7"/>
      <c r="F19" s="9"/>
    </row>
    <row r="20" spans="2:6" x14ac:dyDescent="0.4">
      <c r="B20" s="34" t="s">
        <v>64</v>
      </c>
      <c r="C20" s="38"/>
      <c r="D20" s="38"/>
      <c r="E20" s="38"/>
      <c r="F20" s="35"/>
    </row>
    <row r="21" spans="2:6" x14ac:dyDescent="0.4">
      <c r="B21" s="4" t="s">
        <v>30</v>
      </c>
      <c r="C21" s="5" t="s">
        <v>15</v>
      </c>
      <c r="D21" s="5"/>
      <c r="E21" s="7"/>
      <c r="F21" s="7"/>
    </row>
    <row r="22" spans="2:6" x14ac:dyDescent="0.4">
      <c r="B22" s="4" t="s">
        <v>32</v>
      </c>
      <c r="C22" s="5" t="s">
        <v>16</v>
      </c>
      <c r="D22" s="5"/>
      <c r="E22" s="7"/>
      <c r="F22" s="7"/>
    </row>
    <row r="23" spans="2:6" x14ac:dyDescent="0.4">
      <c r="B23" s="4" t="s">
        <v>55</v>
      </c>
      <c r="C23" s="5" t="s">
        <v>21</v>
      </c>
      <c r="D23" s="8"/>
      <c r="E23" s="9"/>
      <c r="F23" s="7"/>
    </row>
    <row r="24" spans="2:6" x14ac:dyDescent="0.4">
      <c r="B24" s="4" t="s">
        <v>59</v>
      </c>
      <c r="C24" s="5" t="s">
        <v>21</v>
      </c>
      <c r="D24" s="5"/>
      <c r="E24" s="7"/>
      <c r="F24" s="7"/>
    </row>
    <row r="25" spans="2:6" ht="29.15" x14ac:dyDescent="0.4">
      <c r="B25" s="6" t="s">
        <v>57</v>
      </c>
      <c r="C25" s="5" t="s">
        <v>28</v>
      </c>
      <c r="D25" s="5"/>
      <c r="E25" s="7"/>
      <c r="F25" s="7"/>
    </row>
    <row r="26" spans="2:6" x14ac:dyDescent="0.4">
      <c r="B26" s="34" t="s">
        <v>8</v>
      </c>
      <c r="C26" s="38"/>
      <c r="D26" s="38"/>
      <c r="E26" s="38"/>
      <c r="F26" s="35"/>
    </row>
    <row r="27" spans="2:6" x14ac:dyDescent="0.4">
      <c r="B27" s="4" t="s">
        <v>37</v>
      </c>
      <c r="C27" s="5" t="s">
        <v>26</v>
      </c>
      <c r="D27" s="5"/>
      <c r="E27" s="7"/>
      <c r="F27" s="7"/>
    </row>
    <row r="28" spans="2:6" x14ac:dyDescent="0.4">
      <c r="B28" s="26" t="s">
        <v>13</v>
      </c>
      <c r="C28" s="27" t="s">
        <v>26</v>
      </c>
      <c r="D28" s="27"/>
      <c r="E28" s="28"/>
      <c r="F28" s="28"/>
    </row>
    <row r="29" spans="2:6" x14ac:dyDescent="0.4">
      <c r="B29" s="4" t="s">
        <v>58</v>
      </c>
      <c r="C29" s="5" t="s">
        <v>26</v>
      </c>
      <c r="D29" s="5"/>
      <c r="E29" s="7"/>
      <c r="F29" s="7"/>
    </row>
    <row r="30" spans="2:6" x14ac:dyDescent="0.4">
      <c r="B30" s="4" t="s">
        <v>60</v>
      </c>
      <c r="C30" s="5" t="s">
        <v>26</v>
      </c>
      <c r="D30" s="5"/>
      <c r="E30" s="7"/>
      <c r="F30" s="7"/>
    </row>
    <row r="31" spans="2:6" ht="15.75" customHeight="1" x14ac:dyDescent="0.4">
      <c r="B31" s="40" t="s">
        <v>61</v>
      </c>
      <c r="C31" s="41"/>
      <c r="D31" s="41"/>
      <c r="E31" s="41"/>
      <c r="F31" s="42"/>
    </row>
    <row r="32" spans="2:6" ht="29.15" x14ac:dyDescent="0.4">
      <c r="B32" s="6" t="s">
        <v>62</v>
      </c>
      <c r="C32" s="5"/>
      <c r="D32" s="8"/>
      <c r="E32" s="9"/>
      <c r="F32" s="9"/>
    </row>
    <row r="33" spans="2:6" ht="29.15" x14ac:dyDescent="0.4">
      <c r="B33" s="6" t="s">
        <v>84</v>
      </c>
      <c r="C33" s="5"/>
      <c r="D33" s="5"/>
      <c r="E33" s="7"/>
      <c r="F33" s="7"/>
    </row>
    <row r="34" spans="2:6" x14ac:dyDescent="0.4">
      <c r="B34" s="34" t="s">
        <v>44</v>
      </c>
      <c r="C34" s="38"/>
      <c r="D34" s="38"/>
      <c r="E34" s="38"/>
      <c r="F34" s="35"/>
    </row>
    <row r="35" spans="2:6" x14ac:dyDescent="0.4">
      <c r="B35" s="4" t="s">
        <v>63</v>
      </c>
      <c r="C35" s="5"/>
      <c r="D35" s="5"/>
      <c r="E35" s="7"/>
      <c r="F35" s="9"/>
    </row>
    <row r="36" spans="2:6" x14ac:dyDescent="0.4">
      <c r="B36" s="4" t="s">
        <v>45</v>
      </c>
      <c r="C36" s="5"/>
      <c r="D36" s="5"/>
      <c r="E36" s="7"/>
      <c r="F36" s="9"/>
    </row>
    <row r="37" spans="2:6" x14ac:dyDescent="0.4">
      <c r="B37" s="4" t="s">
        <v>46</v>
      </c>
      <c r="C37" s="5"/>
      <c r="D37" s="5"/>
      <c r="E37" s="7"/>
      <c r="F37" s="9"/>
    </row>
    <row r="38" spans="2:6" x14ac:dyDescent="0.4">
      <c r="B38" s="13" t="s">
        <v>38</v>
      </c>
      <c r="C38" s="5"/>
      <c r="D38" s="16">
        <v>30</v>
      </c>
      <c r="E38" s="17">
        <v>225</v>
      </c>
      <c r="F38" s="18">
        <f>D38*E38</f>
        <v>6750</v>
      </c>
    </row>
    <row r="39" spans="2:6" ht="21.75" customHeight="1" x14ac:dyDescent="0.55000000000000004">
      <c r="B39" s="39" t="s">
        <v>34</v>
      </c>
      <c r="C39" s="39"/>
      <c r="D39" s="39"/>
      <c r="E39" s="39"/>
      <c r="F39" s="39"/>
    </row>
    <row r="40" spans="2:6" x14ac:dyDescent="0.4">
      <c r="C40" s="14"/>
      <c r="D40" s="14"/>
      <c r="E40" s="4" t="s">
        <v>9</v>
      </c>
      <c r="F40" s="7">
        <f>F38</f>
        <v>6750</v>
      </c>
    </row>
    <row r="41" spans="2:6" x14ac:dyDescent="0.4">
      <c r="C41" s="14"/>
      <c r="D41" s="14"/>
      <c r="E41" s="4" t="s">
        <v>11</v>
      </c>
      <c r="F41" s="7">
        <f>F40*1.08</f>
        <v>7290.0000000000009</v>
      </c>
    </row>
    <row r="42" spans="2:6" x14ac:dyDescent="0.4">
      <c r="C42" s="14"/>
      <c r="D42" s="14"/>
      <c r="F42" s="12"/>
    </row>
    <row r="43" spans="2:6" x14ac:dyDescent="0.4">
      <c r="C43" s="14"/>
      <c r="D43" s="14"/>
      <c r="F43" s="12"/>
    </row>
    <row r="44" spans="2:6" x14ac:dyDescent="0.4">
      <c r="C44" s="14"/>
      <c r="D44" s="14"/>
      <c r="F44" s="12"/>
    </row>
    <row r="45" spans="2:6" x14ac:dyDescent="0.4">
      <c r="C45" s="14"/>
      <c r="D45" s="14"/>
      <c r="E45" s="12"/>
      <c r="F45" s="12"/>
    </row>
    <row r="46" spans="2:6" x14ac:dyDescent="0.4">
      <c r="C46" s="14"/>
      <c r="D46" s="14"/>
      <c r="E46" s="12"/>
      <c r="F46" s="12"/>
    </row>
    <row r="47" spans="2:6" ht="26.25" customHeight="1" x14ac:dyDescent="0.4">
      <c r="B47" s="43" t="s">
        <v>65</v>
      </c>
      <c r="C47" s="43"/>
      <c r="D47" s="43"/>
      <c r="E47" s="43"/>
      <c r="F47" s="43"/>
    </row>
    <row r="48" spans="2:6" ht="53.25" customHeight="1" x14ac:dyDescent="0.4">
      <c r="B48" s="23" t="s">
        <v>66</v>
      </c>
    </row>
    <row r="49" spans="2:6" ht="23.25" customHeight="1" x14ac:dyDescent="0.4">
      <c r="B49" s="23" t="s">
        <v>85</v>
      </c>
    </row>
    <row r="50" spans="2:6" ht="29.15" x14ac:dyDescent="0.4">
      <c r="B50" s="23" t="s">
        <v>81</v>
      </c>
      <c r="F50" s="12"/>
    </row>
  </sheetData>
  <mergeCells count="9">
    <mergeCell ref="B47:F47"/>
    <mergeCell ref="B31:F31"/>
    <mergeCell ref="B39:F39"/>
    <mergeCell ref="B10:C10"/>
    <mergeCell ref="B11:F11"/>
    <mergeCell ref="B17:F17"/>
    <mergeCell ref="B20:F20"/>
    <mergeCell ref="B26:F26"/>
    <mergeCell ref="B34:F34"/>
  </mergeCells>
  <dataValidations count="2">
    <dataValidation type="whole" allowBlank="1" showInputMessage="1" showErrorMessage="1" promptTitle="Minimum logistyczne" prompt="Minimalna ilosc to 10_x000a_" sqref="D18:D19 D27:D30 D12:D16 D21:D25" xr:uid="{07F59233-9F17-48B2-804D-2B2BA907BDD7}">
      <formula1>10</formula1>
      <formula2>500</formula2>
    </dataValidation>
    <dataValidation type="whole" allowBlank="1" showInputMessage="1" showErrorMessage="1" promptTitle="Brak minimum" prompt="Brak minimum_x000a_" sqref="D35:D38 D32:D33 D40:D46" xr:uid="{9F68DE75-DABB-4C04-A28F-0FEE5CA1A728}">
      <formula1>0</formula1>
      <formula2>500</formula2>
    </dataValidation>
  </dataValidations>
  <pageMargins left="0.7" right="0.7" top="0.75" bottom="0.75" header="0.3" footer="0.3"/>
  <pageSetup paperSize="9" scale="56" fitToWidth="0" orientation="landscape" horizontalDpi="4294967292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E483EC-7B4E-4911-8C9B-829EAC2DFDCA}">
  <sheetPr>
    <pageSetUpPr fitToPage="1"/>
  </sheetPr>
  <dimension ref="B2:G51"/>
  <sheetViews>
    <sheetView showGridLines="0" topLeftCell="A23" workbookViewId="0">
      <selection activeCell="B24" sqref="B24:F24"/>
    </sheetView>
  </sheetViews>
  <sheetFormatPr defaultRowHeight="14.6" x14ac:dyDescent="0.4"/>
  <cols>
    <col min="1" max="1" width="2.3828125" customWidth="1"/>
    <col min="2" max="2" width="68.69140625" customWidth="1"/>
    <col min="3" max="3" width="10.15234375" customWidth="1"/>
    <col min="5" max="5" width="13.69140625" customWidth="1"/>
    <col min="6" max="6" width="23" customWidth="1"/>
  </cols>
  <sheetData>
    <row r="2" spans="2:6" x14ac:dyDescent="0.4">
      <c r="B2" s="2" t="s">
        <v>0</v>
      </c>
    </row>
    <row r="3" spans="2:6" x14ac:dyDescent="0.4">
      <c r="B3" s="2" t="s">
        <v>1</v>
      </c>
      <c r="C3" s="10"/>
    </row>
    <row r="4" spans="2:6" x14ac:dyDescent="0.4">
      <c r="B4" s="2" t="s">
        <v>2</v>
      </c>
    </row>
    <row r="5" spans="2:6" x14ac:dyDescent="0.4">
      <c r="B5" s="2" t="s">
        <v>3</v>
      </c>
    </row>
    <row r="6" spans="2:6" x14ac:dyDescent="0.4">
      <c r="B6" s="2" t="s">
        <v>18</v>
      </c>
    </row>
    <row r="7" spans="2:6" x14ac:dyDescent="0.4">
      <c r="B7" s="2" t="s">
        <v>17</v>
      </c>
    </row>
    <row r="8" spans="2:6" x14ac:dyDescent="0.4">
      <c r="B8" s="3" t="s">
        <v>19</v>
      </c>
    </row>
    <row r="10" spans="2:6" x14ac:dyDescent="0.4">
      <c r="B10" s="29" t="s">
        <v>10</v>
      </c>
      <c r="C10" s="30"/>
      <c r="D10" s="31" t="s">
        <v>4</v>
      </c>
      <c r="E10" s="31" t="s">
        <v>5</v>
      </c>
      <c r="F10" s="32" t="s">
        <v>6</v>
      </c>
    </row>
    <row r="11" spans="2:6" x14ac:dyDescent="0.4">
      <c r="B11" s="29" t="s">
        <v>72</v>
      </c>
      <c r="C11" s="33"/>
      <c r="D11" s="33"/>
      <c r="E11" s="33"/>
      <c r="F11" s="30"/>
    </row>
    <row r="12" spans="2:6" x14ac:dyDescent="0.4">
      <c r="B12" s="4" t="s">
        <v>67</v>
      </c>
      <c r="C12" s="5" t="s">
        <v>20</v>
      </c>
      <c r="D12" s="5"/>
      <c r="E12" s="7"/>
      <c r="F12" s="7"/>
    </row>
    <row r="13" spans="2:6" x14ac:dyDescent="0.4">
      <c r="B13" s="4" t="s">
        <v>68</v>
      </c>
      <c r="C13" s="5" t="s">
        <v>21</v>
      </c>
      <c r="D13" s="5"/>
      <c r="E13" s="7"/>
      <c r="F13" s="7"/>
    </row>
    <row r="14" spans="2:6" x14ac:dyDescent="0.4">
      <c r="B14" s="4" t="s">
        <v>69</v>
      </c>
      <c r="C14" s="5" t="s">
        <v>20</v>
      </c>
      <c r="D14" s="5"/>
      <c r="E14" s="7"/>
      <c r="F14" s="7"/>
    </row>
    <row r="15" spans="2:6" ht="43.75" x14ac:dyDescent="0.4">
      <c r="B15" s="6" t="s">
        <v>71</v>
      </c>
      <c r="C15" s="5" t="s">
        <v>26</v>
      </c>
      <c r="D15" s="5"/>
      <c r="E15" s="7"/>
      <c r="F15" s="7"/>
    </row>
    <row r="16" spans="2:6" x14ac:dyDescent="0.4">
      <c r="B16" s="4" t="s">
        <v>70</v>
      </c>
      <c r="C16" s="5" t="s">
        <v>20</v>
      </c>
      <c r="D16" s="5"/>
      <c r="E16" s="7"/>
      <c r="F16" s="7"/>
    </row>
    <row r="17" spans="2:6" x14ac:dyDescent="0.4">
      <c r="B17" s="11" t="s">
        <v>53</v>
      </c>
      <c r="C17" s="5" t="s">
        <v>21</v>
      </c>
      <c r="D17" s="5"/>
      <c r="E17" s="7"/>
      <c r="F17" s="7"/>
    </row>
    <row r="18" spans="2:6" x14ac:dyDescent="0.4">
      <c r="B18" s="29" t="s">
        <v>82</v>
      </c>
      <c r="C18" s="33"/>
      <c r="D18" s="33"/>
      <c r="E18" s="33"/>
      <c r="F18" s="30"/>
    </row>
    <row r="19" spans="2:6" x14ac:dyDescent="0.4">
      <c r="B19" s="19" t="s">
        <v>41</v>
      </c>
      <c r="C19" s="8" t="s">
        <v>25</v>
      </c>
      <c r="D19" s="20"/>
      <c r="E19" s="20"/>
      <c r="F19" s="20"/>
    </row>
    <row r="20" spans="2:6" x14ac:dyDescent="0.4">
      <c r="B20" s="4" t="s">
        <v>29</v>
      </c>
      <c r="C20" s="5" t="s">
        <v>21</v>
      </c>
      <c r="D20" s="8"/>
      <c r="E20" s="9"/>
      <c r="F20" s="7"/>
    </row>
    <row r="21" spans="2:6" x14ac:dyDescent="0.4">
      <c r="B21" s="4" t="s">
        <v>30</v>
      </c>
      <c r="C21" s="5" t="s">
        <v>15</v>
      </c>
      <c r="D21" s="5"/>
      <c r="E21" s="7"/>
      <c r="F21" s="7"/>
    </row>
    <row r="22" spans="2:6" x14ac:dyDescent="0.4">
      <c r="B22" s="4" t="s">
        <v>32</v>
      </c>
      <c r="C22" s="5" t="s">
        <v>16</v>
      </c>
      <c r="D22" s="5"/>
      <c r="E22" s="7"/>
      <c r="F22" s="7"/>
    </row>
    <row r="23" spans="2:6" x14ac:dyDescent="0.4">
      <c r="B23" s="4" t="s">
        <v>73</v>
      </c>
      <c r="C23" s="5" t="s">
        <v>23</v>
      </c>
      <c r="D23" s="5"/>
      <c r="E23" s="7"/>
      <c r="F23" s="7"/>
    </row>
    <row r="24" spans="2:6" x14ac:dyDescent="0.4">
      <c r="B24" s="29" t="s">
        <v>8</v>
      </c>
      <c r="C24" s="33"/>
      <c r="D24" s="33"/>
      <c r="E24" s="33"/>
      <c r="F24" s="30"/>
    </row>
    <row r="25" spans="2:6" x14ac:dyDescent="0.4">
      <c r="B25" s="4" t="s">
        <v>13</v>
      </c>
      <c r="C25" s="5" t="s">
        <v>26</v>
      </c>
      <c r="D25" s="5"/>
      <c r="E25" s="7"/>
      <c r="F25" s="7"/>
    </row>
    <row r="26" spans="2:6" x14ac:dyDescent="0.4">
      <c r="B26" s="4" t="s">
        <v>58</v>
      </c>
      <c r="C26" s="5" t="s">
        <v>26</v>
      </c>
      <c r="D26" s="5"/>
      <c r="E26" s="7"/>
      <c r="F26" s="7"/>
    </row>
    <row r="27" spans="2:6" x14ac:dyDescent="0.4">
      <c r="B27" s="4" t="s">
        <v>27</v>
      </c>
      <c r="C27" s="5" t="s">
        <v>26</v>
      </c>
      <c r="D27" s="5"/>
      <c r="E27" s="7"/>
      <c r="F27" s="7"/>
    </row>
    <row r="28" spans="2:6" ht="15.75" customHeight="1" x14ac:dyDescent="0.4">
      <c r="B28" s="34" t="s">
        <v>61</v>
      </c>
      <c r="C28" s="38"/>
      <c r="D28" s="38"/>
      <c r="E28" s="38"/>
      <c r="F28" s="35"/>
    </row>
    <row r="29" spans="2:6" ht="29.15" x14ac:dyDescent="0.4">
      <c r="B29" s="6" t="s">
        <v>74</v>
      </c>
      <c r="C29" s="5"/>
      <c r="D29" s="8"/>
      <c r="E29" s="9"/>
      <c r="F29" s="9"/>
    </row>
    <row r="30" spans="2:6" ht="29.15" x14ac:dyDescent="0.4">
      <c r="B30" s="6" t="s">
        <v>75</v>
      </c>
      <c r="C30" s="5"/>
      <c r="D30" s="5"/>
      <c r="E30" s="7"/>
      <c r="F30" s="7"/>
    </row>
    <row r="31" spans="2:6" x14ac:dyDescent="0.4">
      <c r="B31" s="4" t="s">
        <v>76</v>
      </c>
      <c r="C31" s="5"/>
      <c r="D31" s="5"/>
      <c r="E31" s="7"/>
      <c r="F31" s="7"/>
    </row>
    <row r="32" spans="2:6" x14ac:dyDescent="0.4">
      <c r="B32" s="34" t="s">
        <v>44</v>
      </c>
      <c r="C32" s="38"/>
      <c r="D32" s="38"/>
      <c r="E32" s="38"/>
      <c r="F32" s="35"/>
    </row>
    <row r="33" spans="2:7" x14ac:dyDescent="0.4">
      <c r="B33" s="4" t="s">
        <v>63</v>
      </c>
      <c r="C33" s="5"/>
      <c r="D33" s="5"/>
      <c r="E33" s="7"/>
      <c r="F33" s="9"/>
    </row>
    <row r="34" spans="2:7" x14ac:dyDescent="0.4">
      <c r="B34" s="4" t="s">
        <v>45</v>
      </c>
      <c r="C34" s="5"/>
      <c r="D34" s="5"/>
      <c r="E34" s="7"/>
      <c r="F34" s="9"/>
    </row>
    <row r="35" spans="2:7" x14ac:dyDescent="0.4">
      <c r="B35" s="4" t="s">
        <v>46</v>
      </c>
      <c r="C35" s="5"/>
      <c r="D35" s="5"/>
      <c r="E35" s="7"/>
      <c r="F35" s="9"/>
    </row>
    <row r="36" spans="2:7" x14ac:dyDescent="0.4">
      <c r="B36" s="13" t="s">
        <v>39</v>
      </c>
      <c r="C36" s="5"/>
      <c r="D36" s="16"/>
      <c r="E36" s="17">
        <v>275</v>
      </c>
      <c r="F36" s="17">
        <f t="shared" ref="F36" si="0">E36*D36</f>
        <v>0</v>
      </c>
    </row>
    <row r="37" spans="2:7" ht="21.75" customHeight="1" x14ac:dyDescent="0.55000000000000004">
      <c r="B37" s="39" t="s">
        <v>34</v>
      </c>
      <c r="C37" s="39"/>
      <c r="D37" s="39"/>
      <c r="E37" s="39"/>
      <c r="F37" s="39"/>
    </row>
    <row r="38" spans="2:7" x14ac:dyDescent="0.4">
      <c r="B38" s="1" t="s">
        <v>12</v>
      </c>
      <c r="E38" s="4" t="s">
        <v>9</v>
      </c>
      <c r="F38" s="7">
        <f>F36</f>
        <v>0</v>
      </c>
      <c r="G38" s="12"/>
    </row>
    <row r="39" spans="2:7" x14ac:dyDescent="0.4">
      <c r="E39" s="4" t="s">
        <v>11</v>
      </c>
      <c r="F39" s="7">
        <f>F38*1.08</f>
        <v>0</v>
      </c>
    </row>
    <row r="42" spans="2:7" x14ac:dyDescent="0.4">
      <c r="F42" s="12"/>
    </row>
    <row r="43" spans="2:7" ht="24.75" customHeight="1" x14ac:dyDescent="0.4">
      <c r="B43" s="43" t="s">
        <v>65</v>
      </c>
      <c r="C43" s="43"/>
      <c r="D43" s="43"/>
      <c r="E43" s="43"/>
      <c r="F43" s="43"/>
    </row>
    <row r="44" spans="2:7" ht="29.25" customHeight="1" x14ac:dyDescent="0.4">
      <c r="B44" s="22" t="s">
        <v>78</v>
      </c>
      <c r="C44" s="21"/>
      <c r="D44" s="21"/>
      <c r="E44" s="21"/>
      <c r="F44" s="21"/>
    </row>
    <row r="45" spans="2:7" ht="0.75" customHeight="1" x14ac:dyDescent="0.4">
      <c r="B45" s="22"/>
      <c r="C45" s="21"/>
      <c r="D45" s="21"/>
      <c r="E45" s="21"/>
      <c r="F45" s="21"/>
    </row>
    <row r="46" spans="2:7" ht="55.5" customHeight="1" x14ac:dyDescent="0.4">
      <c r="B46" s="22" t="s">
        <v>79</v>
      </c>
      <c r="C46" s="21"/>
      <c r="D46" s="21"/>
      <c r="E46" s="21"/>
      <c r="F46" s="21"/>
    </row>
    <row r="47" spans="2:7" ht="42.75" customHeight="1" x14ac:dyDescent="0.4">
      <c r="B47" s="23" t="s">
        <v>66</v>
      </c>
      <c r="C47" s="24"/>
      <c r="D47" s="24"/>
      <c r="E47" s="24"/>
      <c r="F47" s="24"/>
    </row>
    <row r="48" spans="2:7" ht="37.5" customHeight="1" x14ac:dyDescent="0.4">
      <c r="B48" s="23" t="s">
        <v>77</v>
      </c>
      <c r="C48" s="24"/>
      <c r="D48" s="24"/>
      <c r="E48" s="24"/>
      <c r="F48" s="25"/>
    </row>
    <row r="49" spans="2:6" x14ac:dyDescent="0.4">
      <c r="B49" s="24" t="s">
        <v>80</v>
      </c>
      <c r="C49" s="24"/>
      <c r="D49" s="24"/>
      <c r="E49" s="24"/>
      <c r="F49" s="24"/>
    </row>
    <row r="50" spans="2:6" x14ac:dyDescent="0.4">
      <c r="B50" s="14"/>
      <c r="C50" s="14"/>
      <c r="D50" s="14"/>
      <c r="E50" s="14"/>
      <c r="F50" s="14"/>
    </row>
    <row r="51" spans="2:6" x14ac:dyDescent="0.4">
      <c r="B51" s="14"/>
      <c r="C51" s="14"/>
      <c r="D51" s="14"/>
      <c r="E51" s="14"/>
      <c r="F51" s="14"/>
    </row>
  </sheetData>
  <mergeCells count="8">
    <mergeCell ref="B43:F43"/>
    <mergeCell ref="B28:F28"/>
    <mergeCell ref="B37:F37"/>
    <mergeCell ref="B10:C10"/>
    <mergeCell ref="B11:F11"/>
    <mergeCell ref="B18:F18"/>
    <mergeCell ref="B24:F24"/>
    <mergeCell ref="B32:F32"/>
  </mergeCells>
  <dataValidations count="2">
    <dataValidation type="whole" allowBlank="1" showInputMessage="1" showErrorMessage="1" promptTitle="Minimum logistyczne" prompt="Minimalna ilosc to 10_x000a_" sqref="D20:D23 D25:D27 D12:D17" xr:uid="{4A2078D5-B434-4D29-A6B5-05F9FE7B24A4}">
      <formula1>10</formula1>
      <formula2>500</formula2>
    </dataValidation>
    <dataValidation type="whole" allowBlank="1" showInputMessage="1" showErrorMessage="1" promptTitle="Brak minimum" prompt="Brak minimum_x000a_" sqref="D29:D31 D33:D36" xr:uid="{440B372E-CBE1-4566-86B7-923D5EBD8DF8}">
      <formula1>0</formula1>
      <formula2>500</formula2>
    </dataValidation>
  </dataValidations>
  <pageMargins left="0.7" right="0.7" top="0.75" bottom="0.75" header="0.3" footer="0.3"/>
  <pageSetup paperSize="9" scale="54" fitToWidth="0" orientation="landscape" horizontalDpi="4294967292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Polska Tradycja</vt:lpstr>
      <vt:lpstr>Wigilia Premium</vt:lpstr>
      <vt:lpstr>Christmas Party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Maria Kukla-Król</cp:lastModifiedBy>
  <cp:lastPrinted>2026-08-04T11:26:40Z</cp:lastPrinted>
  <dcterms:created xsi:type="dcterms:W3CDTF">2018-09-27T11:25:16Z</dcterms:created>
  <dcterms:modified xsi:type="dcterms:W3CDTF">2026-09-24T09:25:55Z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