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ropbox\Catering MP\Boże Narodzenie 2022\"/>
    </mc:Choice>
  </mc:AlternateContent>
  <xr:revisionPtr revIDLastSave="0" documentId="8_{DF6FACE8-2FB3-436C-A70F-2FB005B30C6D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Oferta bema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2" l="1"/>
  <c r="F26" i="2"/>
  <c r="F27" i="2"/>
  <c r="F11" i="2"/>
  <c r="F12" i="2"/>
  <c r="F13" i="2"/>
  <c r="F14" i="2"/>
  <c r="F42" i="2"/>
  <c r="F40" i="2"/>
  <c r="F35" i="2"/>
  <c r="F44" i="2" l="1"/>
  <c r="F34" i="2" l="1"/>
  <c r="F22" i="2" l="1"/>
  <c r="F21" i="2"/>
  <c r="F54" i="2"/>
  <c r="F55" i="2"/>
  <c r="F53" i="2"/>
  <c r="F47" i="2"/>
  <c r="F48" i="2"/>
  <c r="F49" i="2"/>
  <c r="F50" i="2"/>
  <c r="F51" i="2"/>
  <c r="F46" i="2"/>
  <c r="F36" i="2"/>
  <c r="F37" i="2"/>
  <c r="F38" i="2"/>
  <c r="F39" i="2"/>
  <c r="F41" i="2"/>
  <c r="F43" i="2"/>
  <c r="F33" i="2"/>
  <c r="F30" i="2"/>
  <c r="F31" i="2"/>
  <c r="F29" i="2"/>
  <c r="F18" i="2"/>
  <c r="F19" i="2"/>
  <c r="F20" i="2"/>
  <c r="F23" i="2"/>
  <c r="F24" i="2"/>
  <c r="F25" i="2"/>
  <c r="F17" i="2"/>
  <c r="F15" i="2"/>
  <c r="F58" i="2" l="1"/>
  <c r="F59" i="2" s="1"/>
  <c r="F60" i="2" l="1"/>
</calcChain>
</file>

<file path=xl/sharedStrings.xml><?xml version="1.0" encoding="utf-8"?>
<sst xmlns="http://schemas.openxmlformats.org/spreadsheetml/2006/main" count="67" uniqueCount="66">
  <si>
    <t>Klient:</t>
  </si>
  <si>
    <t>Data:</t>
  </si>
  <si>
    <t>Miejsce:</t>
  </si>
  <si>
    <t>BUSINESS GARDEN</t>
  </si>
  <si>
    <t>Ilość Gości:</t>
  </si>
  <si>
    <t>Godziny</t>
  </si>
  <si>
    <t>FORMUŁA:</t>
  </si>
  <si>
    <t>WPISZ LICZBĘ GOŚCI</t>
  </si>
  <si>
    <t>Ilość</t>
  </si>
  <si>
    <t>Cena netto</t>
  </si>
  <si>
    <t>Wartość netto</t>
  </si>
  <si>
    <t>Napoje</t>
  </si>
  <si>
    <t>Przekąski-przystawka</t>
  </si>
  <si>
    <t>Śledź z cebulą, marnowanymi grzybami i ogórkiem kiszonym  w oleju rydzowym</t>
  </si>
  <si>
    <t>Tradycyjna sałatka jarzynowa</t>
  </si>
  <si>
    <t>Ryba po grecku</t>
  </si>
  <si>
    <t xml:space="preserve">Śledź w śmietanie </t>
  </si>
  <si>
    <t>Pierogi z kapustą i grzybami</t>
  </si>
  <si>
    <t>Pierogi ruskie</t>
  </si>
  <si>
    <t>Dodatki</t>
  </si>
  <si>
    <t>Kapusta z grzybami</t>
  </si>
  <si>
    <t>Buraczki zasmażane</t>
  </si>
  <si>
    <t>Deser</t>
  </si>
  <si>
    <t>PODSUMOWANIE:</t>
  </si>
  <si>
    <t>netto</t>
  </si>
  <si>
    <t>MENU</t>
  </si>
  <si>
    <t>brutto</t>
  </si>
  <si>
    <t xml:space="preserve">Zupy </t>
  </si>
  <si>
    <t>CAŁKOWITY KOSZT POWYŻSZEJ OFERTY WYNOSI:</t>
  </si>
  <si>
    <t>Tatar ze śledzia z ogórkiem kiszonym, imbirem i musztardą francuską</t>
  </si>
  <si>
    <t>Filet z karpia smażony na maśle z cebulą</t>
  </si>
  <si>
    <t>Dania główne serowane z bemarów</t>
  </si>
  <si>
    <t>kwota na osobę netto</t>
  </si>
  <si>
    <t>Pieczony pasztet mięsny z sosem żurawinowym</t>
  </si>
  <si>
    <t>Sos grzybowy dodatkowo</t>
  </si>
  <si>
    <t>Kuleczki rybne w panko z dipem sezamowym</t>
  </si>
  <si>
    <t xml:space="preserve">Śledzie po kaszubsku </t>
  </si>
  <si>
    <t>Krem grzybowy</t>
  </si>
  <si>
    <t>Burak po burgundzku wege</t>
  </si>
  <si>
    <t>Ziemniaki gotowane z koperkiem</t>
  </si>
  <si>
    <t>Grzane wino z pomarańczą i korzeniami w kociołku l</t>
  </si>
  <si>
    <t>Pieczony pasztet z soczewicy i warzyw z konfiturą cebulowo-buraczaną</t>
  </si>
  <si>
    <t>Pierogi z kaczką i modrą kapustą</t>
  </si>
  <si>
    <t>Zraz wołowy z boczkiem i kiszonym ogórkiem</t>
  </si>
  <si>
    <t xml:space="preserve">Kopytka </t>
  </si>
  <si>
    <t xml:space="preserve">Kapusta zasmażana </t>
  </si>
  <si>
    <t>Sernik wiedeński porcja bankietowa</t>
  </si>
  <si>
    <t>Makowiec porcja bankietowa</t>
  </si>
  <si>
    <t xml:space="preserve">Bufet kawowo-herbaciany </t>
  </si>
  <si>
    <t>Woda gazowana lub niegazowana karfaka 1l</t>
  </si>
  <si>
    <t>Sok karafka 1l</t>
  </si>
  <si>
    <t>Wino butelka białe lub czerwone butelka</t>
  </si>
  <si>
    <t>Grzybowy crem brule</t>
  </si>
  <si>
    <t>Gratin ziemniaczano-grzybowe z porem z kwaśną śmietaną</t>
  </si>
  <si>
    <t>Barszcz mięsny z pasztecikiem z kapustą i grzybami</t>
  </si>
  <si>
    <t>Barszcz wege z pasztecikiem z kapustą i grzybami</t>
  </si>
  <si>
    <t>Pieczony dorsz w sosie grzybowym z curry</t>
  </si>
  <si>
    <t>Pieczony łosoś z sosem z suszonym pomidorem</t>
  </si>
  <si>
    <t xml:space="preserve">  4 szt.</t>
  </si>
  <si>
    <t xml:space="preserve">   4 szt.</t>
  </si>
  <si>
    <t>Schab SV ze śliwką w sosie pieczeniowym</t>
  </si>
  <si>
    <t>Filet z kurczaka supreme marynowany w szałwii z sosem tymiankowym</t>
  </si>
  <si>
    <t>Udko konfitowane z kaczki w sosie pieczeniowym</t>
  </si>
  <si>
    <t>Bigos świąteczny mięsny ze śliwkami i czerwonym winem</t>
  </si>
  <si>
    <t>Chrupiace brownie z owocem  porcja bankietowa</t>
  </si>
  <si>
    <t>* obsługa kelnerska+sala (dekoracje i przygotowanie Sali)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</si>
</sst>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0" fontId="0" fillId="0" borderId="1" xfId="0" applyNumberFormat="1" applyBorder="1"/>
    <xf numFmtId="0" fontId="1" fillId="2" borderId="0" xfId="0" applyFont="1" applyFill="1"/>
    <xf numFmtId="4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1" xfId="0" applyNumberForma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0" borderId="2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0"/>
  <sheetViews>
    <sheetView tabSelected="1" topLeftCell="A4" workbookViewId="0">
      <selection activeCell="B68" sqref="B68"/>
    </sheetView>
  </sheetViews>
  <sheetFormatPr defaultRowHeight="15" x14ac:dyDescent="0.25"/>
  <cols>
    <col min="1" max="1" width="2.42578125" customWidth="1"/>
    <col min="2" max="2" width="65.5703125" customWidth="1"/>
    <col min="3" max="3" width="10.140625" customWidth="1"/>
    <col min="5" max="5" width="13.7109375" customWidth="1"/>
    <col min="6" max="6" width="23" customWidth="1"/>
  </cols>
  <sheetData>
    <row r="1" spans="2:6" x14ac:dyDescent="0.25">
      <c r="B1" s="2" t="s">
        <v>0</v>
      </c>
    </row>
    <row r="2" spans="2:6" x14ac:dyDescent="0.25">
      <c r="B2" s="2" t="s">
        <v>1</v>
      </c>
      <c r="C2" s="11"/>
    </row>
    <row r="3" spans="2:6" x14ac:dyDescent="0.25">
      <c r="B3" s="2" t="s">
        <v>2</v>
      </c>
      <c r="C3" t="s">
        <v>3</v>
      </c>
    </row>
    <row r="4" spans="2:6" x14ac:dyDescent="0.25">
      <c r="B4" s="2" t="s">
        <v>4</v>
      </c>
    </row>
    <row r="5" spans="2:6" x14ac:dyDescent="0.25">
      <c r="B5" s="2" t="s">
        <v>5</v>
      </c>
    </row>
    <row r="6" spans="2:6" x14ac:dyDescent="0.25">
      <c r="B6" s="2" t="s">
        <v>6</v>
      </c>
    </row>
    <row r="7" spans="2:6" x14ac:dyDescent="0.25">
      <c r="B7" s="3" t="s">
        <v>7</v>
      </c>
      <c r="C7">
        <v>70</v>
      </c>
    </row>
    <row r="9" spans="2:6" x14ac:dyDescent="0.25">
      <c r="B9" s="19" t="s">
        <v>25</v>
      </c>
      <c r="C9" s="21"/>
      <c r="D9" s="4" t="s">
        <v>8</v>
      </c>
      <c r="E9" s="4" t="s">
        <v>9</v>
      </c>
      <c r="F9" s="6" t="s">
        <v>10</v>
      </c>
    </row>
    <row r="10" spans="2:6" x14ac:dyDescent="0.25">
      <c r="B10" s="19" t="s">
        <v>11</v>
      </c>
      <c r="C10" s="20"/>
      <c r="D10" s="20"/>
      <c r="E10" s="20"/>
      <c r="F10" s="21"/>
    </row>
    <row r="11" spans="2:6" x14ac:dyDescent="0.25">
      <c r="B11" s="17" t="s">
        <v>48</v>
      </c>
      <c r="C11" s="16"/>
      <c r="D11" s="25"/>
      <c r="E11" s="9">
        <v>15</v>
      </c>
      <c r="F11" s="9">
        <f t="shared" ref="F11:F14" si="0">E11*D11</f>
        <v>0</v>
      </c>
    </row>
    <row r="12" spans="2:6" x14ac:dyDescent="0.25">
      <c r="B12" s="17" t="s">
        <v>49</v>
      </c>
      <c r="C12" s="16"/>
      <c r="D12" s="16"/>
      <c r="E12" s="9">
        <v>8</v>
      </c>
      <c r="F12" s="9">
        <f t="shared" si="0"/>
        <v>0</v>
      </c>
    </row>
    <row r="13" spans="2:6" x14ac:dyDescent="0.25">
      <c r="B13" s="17" t="s">
        <v>50</v>
      </c>
      <c r="C13" s="16"/>
      <c r="D13" s="16"/>
      <c r="E13" s="9">
        <v>8</v>
      </c>
      <c r="F13" s="9">
        <f t="shared" si="0"/>
        <v>0</v>
      </c>
    </row>
    <row r="14" spans="2:6" x14ac:dyDescent="0.25">
      <c r="B14" s="17" t="s">
        <v>51</v>
      </c>
      <c r="C14" s="16"/>
      <c r="D14" s="16"/>
      <c r="E14" s="9">
        <v>40</v>
      </c>
      <c r="F14" s="9">
        <f t="shared" si="0"/>
        <v>0</v>
      </c>
    </row>
    <row r="15" spans="2:6" x14ac:dyDescent="0.25">
      <c r="B15" s="5" t="s">
        <v>40</v>
      </c>
      <c r="C15" s="7"/>
      <c r="D15" s="16"/>
      <c r="E15" s="9">
        <v>40</v>
      </c>
      <c r="F15" s="9">
        <f t="shared" ref="F15" si="1">E15*D15</f>
        <v>0</v>
      </c>
    </row>
    <row r="16" spans="2:6" x14ac:dyDescent="0.25">
      <c r="B16" s="19" t="s">
        <v>12</v>
      </c>
      <c r="C16" s="20"/>
      <c r="D16" s="20"/>
      <c r="E16" s="20"/>
      <c r="F16" s="21"/>
    </row>
    <row r="17" spans="2:6" x14ac:dyDescent="0.25">
      <c r="B17" s="5" t="s">
        <v>35</v>
      </c>
      <c r="C17" s="7"/>
      <c r="D17" s="7"/>
      <c r="E17" s="9">
        <v>10</v>
      </c>
      <c r="F17" s="9">
        <f>E17*D17</f>
        <v>0</v>
      </c>
    </row>
    <row r="18" spans="2:6" x14ac:dyDescent="0.25">
      <c r="B18" s="5" t="s">
        <v>29</v>
      </c>
      <c r="C18" s="7"/>
      <c r="D18" s="7"/>
      <c r="E18" s="9">
        <v>10</v>
      </c>
      <c r="F18" s="9">
        <f t="shared" ref="F18:F27" si="2">E18*D18</f>
        <v>0</v>
      </c>
    </row>
    <row r="19" spans="2:6" ht="30" x14ac:dyDescent="0.25">
      <c r="B19" s="8" t="s">
        <v>13</v>
      </c>
      <c r="C19" s="7"/>
      <c r="D19" s="7"/>
      <c r="E19" s="9">
        <v>13</v>
      </c>
      <c r="F19" s="9">
        <f t="shared" si="2"/>
        <v>0</v>
      </c>
    </row>
    <row r="20" spans="2:6" x14ac:dyDescent="0.25">
      <c r="B20" s="5" t="s">
        <v>14</v>
      </c>
      <c r="C20" s="7"/>
      <c r="D20" s="7"/>
      <c r="E20" s="9">
        <v>8</v>
      </c>
      <c r="F20" s="9">
        <f t="shared" si="2"/>
        <v>0</v>
      </c>
    </row>
    <row r="21" spans="2:6" x14ac:dyDescent="0.25">
      <c r="B21" s="5" t="s">
        <v>33</v>
      </c>
      <c r="C21" s="7"/>
      <c r="D21" s="7"/>
      <c r="E21" s="9">
        <v>9</v>
      </c>
      <c r="F21" s="9">
        <f t="shared" si="2"/>
        <v>0</v>
      </c>
    </row>
    <row r="22" spans="2:6" x14ac:dyDescent="0.25">
      <c r="B22" s="5" t="s">
        <v>41</v>
      </c>
      <c r="C22" s="7"/>
      <c r="D22" s="14"/>
      <c r="E22" s="15">
        <v>9</v>
      </c>
      <c r="F22" s="15">
        <f t="shared" si="2"/>
        <v>0</v>
      </c>
    </row>
    <row r="23" spans="2:6" x14ac:dyDescent="0.25">
      <c r="B23" s="5" t="s">
        <v>15</v>
      </c>
      <c r="C23" s="7"/>
      <c r="D23" s="14"/>
      <c r="E23" s="15">
        <v>12</v>
      </c>
      <c r="F23" s="15">
        <f t="shared" si="2"/>
        <v>0</v>
      </c>
    </row>
    <row r="24" spans="2:6" x14ac:dyDescent="0.25">
      <c r="B24" s="5" t="s">
        <v>36</v>
      </c>
      <c r="C24" s="7"/>
      <c r="D24" s="7"/>
      <c r="E24" s="9">
        <v>11</v>
      </c>
      <c r="F24" s="9">
        <f t="shared" si="2"/>
        <v>0</v>
      </c>
    </row>
    <row r="25" spans="2:6" x14ac:dyDescent="0.25">
      <c r="B25" s="5" t="s">
        <v>16</v>
      </c>
      <c r="C25" s="7"/>
      <c r="D25" s="7"/>
      <c r="E25" s="9">
        <v>11</v>
      </c>
      <c r="F25" s="9">
        <f t="shared" si="2"/>
        <v>0</v>
      </c>
    </row>
    <row r="26" spans="2:6" x14ac:dyDescent="0.25">
      <c r="B26" s="5" t="s">
        <v>52</v>
      </c>
      <c r="C26" s="7"/>
      <c r="D26" s="7"/>
      <c r="E26" s="9">
        <v>9</v>
      </c>
      <c r="F26" s="9">
        <f t="shared" si="2"/>
        <v>0</v>
      </c>
    </row>
    <row r="27" spans="2:6" x14ac:dyDescent="0.25">
      <c r="B27" s="5" t="s">
        <v>53</v>
      </c>
      <c r="C27" s="7"/>
      <c r="D27" s="7"/>
      <c r="E27" s="9">
        <v>10</v>
      </c>
      <c r="F27" s="9">
        <f t="shared" si="2"/>
        <v>0</v>
      </c>
    </row>
    <row r="28" spans="2:6" x14ac:dyDescent="0.25">
      <c r="B28" s="19" t="s">
        <v>27</v>
      </c>
      <c r="C28" s="20"/>
      <c r="D28" s="20"/>
      <c r="E28" s="20"/>
      <c r="F28" s="21"/>
    </row>
    <row r="29" spans="2:6" x14ac:dyDescent="0.25">
      <c r="B29" s="5" t="s">
        <v>37</v>
      </c>
      <c r="C29" s="7"/>
      <c r="D29" s="14"/>
      <c r="E29" s="15">
        <v>13</v>
      </c>
      <c r="F29" s="15">
        <f>E29*D29</f>
        <v>0</v>
      </c>
    </row>
    <row r="30" spans="2:6" x14ac:dyDescent="0.25">
      <c r="B30" s="5" t="s">
        <v>54</v>
      </c>
      <c r="C30" s="7"/>
      <c r="D30" s="7"/>
      <c r="E30" s="9">
        <v>12</v>
      </c>
      <c r="F30" s="9">
        <f t="shared" ref="F30:F31" si="3">E30*D30</f>
        <v>0</v>
      </c>
    </row>
    <row r="31" spans="2:6" x14ac:dyDescent="0.25">
      <c r="B31" s="5" t="s">
        <v>55</v>
      </c>
      <c r="C31" s="7"/>
      <c r="D31" s="7"/>
      <c r="E31" s="9">
        <v>12</v>
      </c>
      <c r="F31" s="9">
        <f t="shared" si="3"/>
        <v>0</v>
      </c>
    </row>
    <row r="32" spans="2:6" x14ac:dyDescent="0.25">
      <c r="B32" s="19" t="s">
        <v>31</v>
      </c>
      <c r="C32" s="20"/>
      <c r="D32" s="20"/>
      <c r="E32" s="20"/>
      <c r="F32" s="21"/>
    </row>
    <row r="33" spans="2:6" x14ac:dyDescent="0.25">
      <c r="B33" s="5" t="s">
        <v>30</v>
      </c>
      <c r="C33" s="7"/>
      <c r="D33" s="7"/>
      <c r="E33" s="9">
        <v>20</v>
      </c>
      <c r="F33" s="9">
        <f>E33*D33</f>
        <v>0</v>
      </c>
    </row>
    <row r="34" spans="2:6" x14ac:dyDescent="0.25">
      <c r="B34" s="5" t="s">
        <v>56</v>
      </c>
      <c r="C34" s="7"/>
      <c r="D34" s="14"/>
      <c r="E34" s="15">
        <v>19</v>
      </c>
      <c r="F34" s="15">
        <f t="shared" ref="F34:F35" si="4">E34*D34</f>
        <v>0</v>
      </c>
    </row>
    <row r="35" spans="2:6" x14ac:dyDescent="0.25">
      <c r="B35" s="5" t="s">
        <v>57</v>
      </c>
      <c r="C35" s="7"/>
      <c r="D35" s="14"/>
      <c r="E35" s="15">
        <v>23</v>
      </c>
      <c r="F35" s="15">
        <f t="shared" si="4"/>
        <v>0</v>
      </c>
    </row>
    <row r="36" spans="2:6" x14ac:dyDescent="0.25">
      <c r="B36" s="5" t="s">
        <v>17</v>
      </c>
      <c r="C36" s="13" t="s">
        <v>58</v>
      </c>
      <c r="D36" s="13"/>
      <c r="E36" s="12">
        <v>22</v>
      </c>
      <c r="F36" s="12">
        <f t="shared" ref="F36:F44" si="5">E36*D36</f>
        <v>0</v>
      </c>
    </row>
    <row r="37" spans="2:6" x14ac:dyDescent="0.25">
      <c r="B37" s="5" t="s">
        <v>18</v>
      </c>
      <c r="C37" s="7" t="s">
        <v>59</v>
      </c>
      <c r="D37" s="7"/>
      <c r="E37" s="9">
        <v>18</v>
      </c>
      <c r="F37" s="9">
        <f t="shared" si="5"/>
        <v>0</v>
      </c>
    </row>
    <row r="38" spans="2:6" x14ac:dyDescent="0.25">
      <c r="B38" s="5" t="s">
        <v>42</v>
      </c>
      <c r="C38" s="7" t="s">
        <v>59</v>
      </c>
      <c r="D38" s="7"/>
      <c r="E38" s="9">
        <v>24</v>
      </c>
      <c r="F38" s="9">
        <f t="shared" si="5"/>
        <v>0</v>
      </c>
    </row>
    <row r="39" spans="2:6" x14ac:dyDescent="0.25">
      <c r="B39" s="5" t="s">
        <v>60</v>
      </c>
      <c r="C39" s="7"/>
      <c r="D39" s="7"/>
      <c r="E39" s="9">
        <v>18</v>
      </c>
      <c r="F39" s="9">
        <f t="shared" si="5"/>
        <v>0</v>
      </c>
    </row>
    <row r="40" spans="2:6" x14ac:dyDescent="0.25">
      <c r="B40" s="5" t="s">
        <v>43</v>
      </c>
      <c r="C40" s="7"/>
      <c r="D40" s="7"/>
      <c r="E40" s="9">
        <v>19</v>
      </c>
      <c r="F40" s="9">
        <f t="shared" si="5"/>
        <v>0</v>
      </c>
    </row>
    <row r="41" spans="2:6" x14ac:dyDescent="0.25">
      <c r="B41" s="5" t="s">
        <v>61</v>
      </c>
      <c r="C41" s="7"/>
      <c r="D41" s="7"/>
      <c r="E41" s="9">
        <v>18</v>
      </c>
      <c r="F41" s="9">
        <f t="shared" si="5"/>
        <v>0</v>
      </c>
    </row>
    <row r="42" spans="2:6" x14ac:dyDescent="0.25">
      <c r="B42" s="5" t="s">
        <v>62</v>
      </c>
      <c r="C42" s="7"/>
      <c r="D42" s="7"/>
      <c r="E42" s="9">
        <v>19</v>
      </c>
      <c r="F42" s="9">
        <f t="shared" si="5"/>
        <v>0</v>
      </c>
    </row>
    <row r="43" spans="2:6" x14ac:dyDescent="0.25">
      <c r="B43" s="5" t="s">
        <v>63</v>
      </c>
      <c r="C43" s="14"/>
      <c r="D43" s="14"/>
      <c r="E43" s="15">
        <v>18</v>
      </c>
      <c r="F43" s="15">
        <f t="shared" si="5"/>
        <v>0</v>
      </c>
    </row>
    <row r="44" spans="2:6" x14ac:dyDescent="0.25">
      <c r="B44" s="5" t="s">
        <v>38</v>
      </c>
      <c r="C44" s="14"/>
      <c r="D44" s="14"/>
      <c r="E44" s="15">
        <v>16</v>
      </c>
      <c r="F44" s="15">
        <f t="shared" si="5"/>
        <v>0</v>
      </c>
    </row>
    <row r="45" spans="2:6" x14ac:dyDescent="0.25">
      <c r="B45" s="19" t="s">
        <v>19</v>
      </c>
      <c r="C45" s="20"/>
      <c r="D45" s="20"/>
      <c r="E45" s="20"/>
      <c r="F45" s="21"/>
    </row>
    <row r="46" spans="2:6" x14ac:dyDescent="0.25">
      <c r="B46" s="5" t="s">
        <v>39</v>
      </c>
      <c r="C46" s="7"/>
      <c r="D46" s="7"/>
      <c r="E46" s="9">
        <v>6</v>
      </c>
      <c r="F46" s="9">
        <f>E46*D46</f>
        <v>0</v>
      </c>
    </row>
    <row r="47" spans="2:6" x14ac:dyDescent="0.25">
      <c r="B47" s="5" t="s">
        <v>44</v>
      </c>
      <c r="C47" s="7"/>
      <c r="D47" s="7"/>
      <c r="E47" s="9">
        <v>6</v>
      </c>
      <c r="F47" s="9">
        <f t="shared" ref="F47:F51" si="6">E47*D47</f>
        <v>0</v>
      </c>
    </row>
    <row r="48" spans="2:6" x14ac:dyDescent="0.25">
      <c r="B48" s="5" t="s">
        <v>20</v>
      </c>
      <c r="C48" s="7"/>
      <c r="D48" s="7"/>
      <c r="E48" s="9">
        <v>7</v>
      </c>
      <c r="F48" s="9">
        <f t="shared" si="6"/>
        <v>0</v>
      </c>
    </row>
    <row r="49" spans="2:6" x14ac:dyDescent="0.25">
      <c r="B49" s="5" t="s">
        <v>21</v>
      </c>
      <c r="C49" s="7"/>
      <c r="D49" s="7"/>
      <c r="E49" s="9">
        <v>6</v>
      </c>
      <c r="F49" s="9">
        <f t="shared" si="6"/>
        <v>0</v>
      </c>
    </row>
    <row r="50" spans="2:6" x14ac:dyDescent="0.25">
      <c r="B50" s="5" t="s">
        <v>45</v>
      </c>
      <c r="C50" s="7"/>
      <c r="D50" s="14"/>
      <c r="E50" s="15">
        <v>6</v>
      </c>
      <c r="F50" s="15">
        <f t="shared" si="6"/>
        <v>0</v>
      </c>
    </row>
    <row r="51" spans="2:6" x14ac:dyDescent="0.25">
      <c r="B51" s="5" t="s">
        <v>34</v>
      </c>
      <c r="C51" s="7"/>
      <c r="D51" s="7"/>
      <c r="E51" s="9">
        <v>6</v>
      </c>
      <c r="F51" s="9">
        <f t="shared" si="6"/>
        <v>0</v>
      </c>
    </row>
    <row r="52" spans="2:6" x14ac:dyDescent="0.25">
      <c r="B52" s="19" t="s">
        <v>22</v>
      </c>
      <c r="C52" s="20"/>
      <c r="D52" s="20"/>
      <c r="E52" s="20"/>
      <c r="F52" s="21"/>
    </row>
    <row r="53" spans="2:6" x14ac:dyDescent="0.25">
      <c r="B53" s="5" t="s">
        <v>64</v>
      </c>
      <c r="C53" s="7"/>
      <c r="D53" s="14"/>
      <c r="E53" s="15">
        <v>8</v>
      </c>
      <c r="F53" s="15">
        <f>E53*D53</f>
        <v>0</v>
      </c>
    </row>
    <row r="54" spans="2:6" x14ac:dyDescent="0.25">
      <c r="B54" s="5" t="s">
        <v>46</v>
      </c>
      <c r="C54" s="7"/>
      <c r="D54" s="7"/>
      <c r="E54" s="9">
        <v>8</v>
      </c>
      <c r="F54" s="9">
        <f t="shared" ref="F54:F56" si="7">E54*D54</f>
        <v>0</v>
      </c>
    </row>
    <row r="55" spans="2:6" x14ac:dyDescent="0.25">
      <c r="B55" s="5" t="s">
        <v>47</v>
      </c>
      <c r="C55" s="7"/>
      <c r="D55" s="7"/>
      <c r="E55" s="9">
        <v>8</v>
      </c>
      <c r="F55" s="9">
        <f t="shared" si="7"/>
        <v>0</v>
      </c>
    </row>
    <row r="56" spans="2:6" x14ac:dyDescent="0.25">
      <c r="B56" s="18" t="s">
        <v>65</v>
      </c>
      <c r="C56" s="5"/>
      <c r="D56" s="7"/>
      <c r="E56" s="5"/>
      <c r="F56" s="9">
        <f t="shared" si="7"/>
        <v>0</v>
      </c>
    </row>
    <row r="57" spans="2:6" ht="21" x14ac:dyDescent="0.35">
      <c r="B57" s="22" t="s">
        <v>23</v>
      </c>
      <c r="C57" s="23"/>
      <c r="D57" s="23"/>
      <c r="E57" s="23"/>
      <c r="F57" s="24"/>
    </row>
    <row r="58" spans="2:6" x14ac:dyDescent="0.25">
      <c r="B58" s="1" t="s">
        <v>28</v>
      </c>
      <c r="E58" s="5" t="s">
        <v>24</v>
      </c>
      <c r="F58" s="9">
        <f>SUM(F15:F15,F17:F25,F29:F31,F33:F43,F46:F51,F53:F55)</f>
        <v>0</v>
      </c>
    </row>
    <row r="59" spans="2:6" x14ac:dyDescent="0.25">
      <c r="E59" s="5" t="s">
        <v>26</v>
      </c>
      <c r="F59" s="9">
        <f>F58*1.08</f>
        <v>0</v>
      </c>
    </row>
    <row r="60" spans="2:6" ht="30" x14ac:dyDescent="0.25">
      <c r="E60" s="8" t="s">
        <v>32</v>
      </c>
      <c r="F60" s="10">
        <f>$F$58/$C$7</f>
        <v>0</v>
      </c>
    </row>
  </sheetData>
  <mergeCells count="8">
    <mergeCell ref="B45:F45"/>
    <mergeCell ref="B52:F52"/>
    <mergeCell ref="B57:F57"/>
    <mergeCell ref="B28:F28"/>
    <mergeCell ref="B9:C9"/>
    <mergeCell ref="B10:F10"/>
    <mergeCell ref="B16:F16"/>
    <mergeCell ref="B32:F32"/>
  </mergeCells>
  <dataValidations count="3">
    <dataValidation type="whole" allowBlank="1" showInputMessage="1" showErrorMessage="1" promptTitle="Minimum logistyczne" prompt="Minimalna ilosc to 10_x000a_" sqref="D56 D17:D27 D29:D31 D33:D44 D46:D51" xr:uid="{788B603D-8FEC-41CD-8DDE-4B10964AF25D}">
      <formula1>10</formula1>
      <formula2>500</formula2>
    </dataValidation>
    <dataValidation type="whole" allowBlank="1" showInputMessage="1" showErrorMessage="1" promptTitle="Brak minimum" prompt="Brak minimum_x000a_" sqref="D53:D55" xr:uid="{3BA9305D-B983-4A68-B680-D2C672DF92D0}">
      <formula1>0</formula1>
      <formula2>500</formula2>
    </dataValidation>
    <dataValidation type="whole" allowBlank="1" showInputMessage="1" showErrorMessage="1" promptTitle="Brak minimun" prompt="brak minimum" sqref="D11:D15" xr:uid="{47DFDFC6-6246-4E7B-85FB-F65C9A9E74F4}">
      <formula1>0</formula1>
      <formula2>500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bemar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Marchewkowe Pole</cp:lastModifiedBy>
  <cp:lastPrinted>2018-10-12T11:25:03Z</cp:lastPrinted>
  <dcterms:created xsi:type="dcterms:W3CDTF">2018-09-27T11:25:16Z</dcterms:created>
  <dcterms:modified xsi:type="dcterms:W3CDTF">2022-11-02T12:56:52Z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